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/>
  </bookViews>
  <sheets>
    <sheet name="nowy" sheetId="1" r:id="rId1"/>
  </sheets>
  <calcPr calcId="125725"/>
</workbook>
</file>

<file path=xl/calcChain.xml><?xml version="1.0" encoding="utf-8"?>
<calcChain xmlns="http://schemas.openxmlformats.org/spreadsheetml/2006/main">
  <c r="A5" i="1"/>
  <c r="A6"/>
  <c r="A7"/>
  <c r="A8"/>
  <c r="A10"/>
  <c r="A11"/>
  <c r="A12"/>
  <c r="A13"/>
  <c r="A14"/>
  <c r="A16"/>
  <c r="A17"/>
  <c r="A19"/>
  <c r="A20"/>
  <c r="A22"/>
  <c r="A25"/>
  <c r="A26"/>
  <c r="A27"/>
  <c r="A28"/>
  <c r="A29"/>
  <c r="A30"/>
  <c r="A31"/>
  <c r="A32"/>
  <c r="A34"/>
  <c r="A35"/>
  <c r="A37"/>
  <c r="A39"/>
  <c r="A40"/>
  <c r="A41"/>
  <c r="A42"/>
  <c r="A45"/>
  <c r="A46"/>
  <c r="A49"/>
  <c r="A50"/>
  <c r="A51"/>
  <c r="A52"/>
  <c r="A53"/>
  <c r="A54"/>
  <c r="A55"/>
  <c r="A56"/>
  <c r="A57"/>
  <c r="A58"/>
  <c r="A60"/>
  <c r="A62"/>
  <c r="A63"/>
  <c r="A64"/>
  <c r="A65"/>
  <c r="A66"/>
  <c r="A67"/>
  <c r="A68"/>
  <c r="A69"/>
  <c r="A71"/>
  <c r="A72"/>
  <c r="A74"/>
  <c r="A75"/>
  <c r="A78"/>
  <c r="A79"/>
  <c r="A80"/>
  <c r="A81"/>
  <c r="A82"/>
  <c r="A83"/>
  <c r="A85"/>
  <c r="A86"/>
  <c r="A87"/>
  <c r="A88"/>
  <c r="A89"/>
  <c r="A90"/>
  <c r="A91"/>
  <c r="A93"/>
  <c r="A94"/>
  <c r="A95"/>
  <c r="A96"/>
  <c r="A97"/>
  <c r="A98"/>
  <c r="A99"/>
</calcChain>
</file>

<file path=xl/sharedStrings.xml><?xml version="1.0" encoding="utf-8"?>
<sst xmlns="http://schemas.openxmlformats.org/spreadsheetml/2006/main" count="287" uniqueCount="119">
  <si>
    <t>L.p.</t>
  </si>
  <si>
    <t>Wyszczególnienie</t>
  </si>
  <si>
    <t>Wykonanie 2010</t>
  </si>
  <si>
    <t>Wykonanie 2011</t>
  </si>
  <si>
    <t>Plan 3 kw. 2012</t>
  </si>
  <si>
    <t>Wykonanie 2012</t>
  </si>
  <si>
    <t>Prognoza 2013</t>
  </si>
  <si>
    <t>Prognoza 2014</t>
  </si>
  <si>
    <t>Prognoza 2015</t>
  </si>
  <si>
    <t>Prognoza 2016</t>
  </si>
  <si>
    <t>Prognoza 2017</t>
  </si>
  <si>
    <t>Prognoza 2018</t>
  </si>
  <si>
    <t>Prognoza 2019</t>
  </si>
  <si>
    <t>Prognoza 2020</t>
  </si>
  <si>
    <t>Prognoza 2021</t>
  </si>
  <si>
    <t>Prognoza 2022</t>
  </si>
  <si>
    <t>Prognoza 2023</t>
  </si>
  <si>
    <t>Prognoza 2024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</si>
  <si>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</si>
  <si>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</si>
  <si>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</si>
  <si>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</si>
  <si>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</si>
  <si>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</si>
  <si>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</si>
  <si>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</si>
  <si>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</si>
  <si>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</si>
  <si>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</si>
  <si>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</si>
  <si>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Wydatki ogółem</t>
  </si>
  <si>
    <t xml:space="preserve"> Wydatki bieżące, w tym:</t>
  </si>
  <si>
    <t xml:space="preserve">  z tytułu poręczeń i gwarancji</t>
  </si>
  <si>
    <t>2.1.1.1</t>
  </si>
  <si>
    <t xml:space="preserve">   w tym: gwarancje i poręczenia podlegające wyłączeniu z limitów spłaty zobowiązań  określonych w art. 243 ust. 3 pkt 2 ustawy z dnia 27 sierpnia 2009 r. o finansach publicznych (Dz. U. Nr 157, poz. 1240, z późn. zm.) lub art. 169 ust. 3 pkt 2 ustawy z dnia 30 czerwca 2005 r. o finansach publicznych (Dz. U. Nr 249, poz. 2104, z późn. zm)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</si>
  <si>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państwa)</t>
  </si>
  <si>
    <t xml:space="preserve">  wydatki na obsługę długu</t>
  </si>
  <si>
    <t>2.1.3.1</t>
  </si>
  <si>
    <t xml:space="preserve">   w tym odsetki i dyskonto określone w art. 243 ust. 1 ustawy lub art. 169 ust. 1 ufp z 2005 r..</t>
  </si>
  <si>
    <t xml:space="preserve"> Wydatki majątkowe</t>
  </si>
  <si>
    <t>Wynik budżetu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</si>
  <si>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</si>
  <si>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</si>
  <si>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</si>
  <si>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</si>
  <si>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</si>
  <si>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</si>
  <si>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</si>
  <si>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Rozchody budżetu</t>
  </si>
  <si>
    <t xml:space="preserve"> Spłaty rat kapitałowych kredytów i pożyczek oraz wykup papierów wartościowych</t>
  </si>
  <si>
    <t xml:space="preserve">  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</si>
  <si>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5.1.1.1</t>
  </si>
  <si>
    <t xml:space="preserve">   w tym kwota przypadających na dany rok kwot wyłączeń określonych w art. 243 ust. 3 pkt 1 ustawy lub art. 169 ust. 3 pkt 1 ufp z 2005 r.</t>
  </si>
  <si>
    <t xml:space="preserve"> Inne rozchody niezwiązane ze spłatą długu</t>
  </si>
  <si>
    <t>Kwota długu</t>
  </si>
  <si>
    <t xml:space="preserve"> Łączna kwota wyłączeń z ograniczeń długu określonych w art. 170 ust. 3 ufp z 2005 r. oraz w art.  36 ustawy o zmianie niektórych ustaw związanych z realizacją ustawy budżetowej, w tym: </t>
  </si>
  <si>
    <t xml:space="preserve">   - kwota wyłączeń z ograniczeń długu określonych w art. 170 ust. 3 ufp z 2005 r. </t>
  </si>
  <si>
    <t xml:space="preserve"> Wskaźnik zadłużenia do dochodów ogółem określony w art. 170 ufp z 2005 r., bez uwzględniania wyłączeń określonych w pkt 6.1.   </t>
  </si>
  <si>
    <t xml:space="preserve"> Wskaźnik zadłużenia do dochodów ogółem, o którym mowa w art.  170 ufp z 2005 r., po uwzględnieniu wyłączeń określonych w pkt 6.1. 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</si>
  <si>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</si>
  <si>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</si>
  <si>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 xml:space="preserve"> Różnica między dochodami bieżącymi a  wydatkami bieżącymi</t>
  </si>
  <si>
    <t xml:space="preserve"> Różnica między dochodami bieżącymi, powiększonymi o nadwyżkę budżetową określoną w pkt 4.1. i wolne środki określone w pkt 4.2.  a wydatkami bieżącymi, pomniejszonym o wydatki określone w pkt  2.1.2.</t>
  </si>
  <si>
    <t>Wskaźnik spłaty zobowiązań</t>
  </si>
  <si>
    <t xml:space="preserve"> Wskaźnik planowanej łącznej kwoty spłaty zobowiązań, o której mowa w art. 169 ust. 1 ufp z 2005 r. do dochodów ogółem, bez uwzględnienia wyłączeń określonych w pkt 5.1.1.  </t>
  </si>
  <si>
    <t xml:space="preserve"> Wskaźnik planowanej łącznej kwoty spłaty zobowiązań, o której mowa w art. 169 ust. 1 ufp z 2005 r. do dochodów ogółem, po uwzględnieniu wyłączeń przypadających na dany rok określonych w pkt 5.1.1. </t>
  </si>
  <si>
    <t xml:space="preserve"> 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</si>
  <si>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 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</si>
  <si>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</si>
  <si>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 xml:space="preserve"> 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</si>
  <si>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 xml:space="preserve"> 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</si>
  <si>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 xml:space="preserve">  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</si>
  <si>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</si>
  <si>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</si>
  <si>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</si>
  <si>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</si>
  <si>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</si>
  <si>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</si>
  <si>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</si>
  <si>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</si>
  <si>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</si>
  <si>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</si>
  <si>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</si>
  <si>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</si>
  <si>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</si>
  <si>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</si>
  <si>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</si>
  <si>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</si>
  <si>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</si>
  <si>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</si>
  <si>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</si>
  <si>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</si>
  <si>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</si>
  <si>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</si>
  <si>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</si>
  <si>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</si>
  <si>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</si>
  <si>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</si>
  <si>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</si>
  <si>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</si>
  <si>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</si>
  <si>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</si>
  <si>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</si>
  <si>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</si>
  <si>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</si>
  <si>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</si>
  <si>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</si>
  <si>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</si>
  <si>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</si>
  <si>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</si>
  <si>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</si>
  <si>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</si>
  <si>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</si>
  <si>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</si>
  <si>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</si>
  <si>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</si>
  <si>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TAK</t>
  </si>
  <si>
    <t>X</t>
  </si>
  <si>
    <t>WIELOLETNIA PROGNOZA FINANSOWA NA LATA 2013-2024</t>
  </si>
</sst>
</file>

<file path=xl/styles.xml><?xml version="1.0" encoding="utf-8"?>
<styleSheet xmlns="http://schemas.openxmlformats.org/spreadsheetml/2006/main"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NumberFormat="1" applyFont="1" applyBorder="1" applyAlignment="1">
      <alignment wrapText="1"/>
    </xf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center" vertical="center"/>
    </xf>
    <xf numFmtId="10" fontId="22" fillId="0" borderId="10" xfId="0" applyNumberFormat="1" applyFont="1" applyBorder="1"/>
    <xf numFmtId="0" fontId="22" fillId="0" borderId="10" xfId="0" applyFont="1" applyBorder="1"/>
    <xf numFmtId="10" fontId="22" fillId="0" borderId="10" xfId="0" applyNumberFormat="1" applyFont="1" applyBorder="1" applyAlignment="1">
      <alignment horizontal="center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"/>
  <sheetViews>
    <sheetView tabSelected="1" view="pageBreakPreview" zoomScale="87" zoomScaleNormal="100" zoomScaleSheetLayoutView="87" workbookViewId="0">
      <selection activeCell="D14" sqref="D14"/>
    </sheetView>
  </sheetViews>
  <sheetFormatPr defaultRowHeight="14.25"/>
  <cols>
    <col min="2" max="2" width="61.125" customWidth="1"/>
    <col min="3" max="6" width="15.625" customWidth="1"/>
    <col min="7" max="7" width="18.75" customWidth="1"/>
    <col min="8" max="18" width="15.625" customWidth="1"/>
  </cols>
  <sheetData>
    <row r="1" spans="1:18">
      <c r="B1" t="s">
        <v>118</v>
      </c>
    </row>
    <row r="3" spans="1:18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18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151150951</v>
      </c>
      <c r="H4" s="7">
        <v>146843813</v>
      </c>
      <c r="I4" s="7">
        <v>152199889</v>
      </c>
      <c r="J4" s="7">
        <v>158103619</v>
      </c>
      <c r="K4" s="7">
        <v>162556627</v>
      </c>
      <c r="L4" s="7">
        <v>166391526</v>
      </c>
      <c r="M4" s="7">
        <v>170932207</v>
      </c>
      <c r="N4" s="7">
        <v>174639144</v>
      </c>
      <c r="O4" s="7">
        <v>177118436</v>
      </c>
      <c r="P4" s="7">
        <v>180576778</v>
      </c>
      <c r="Q4" s="7">
        <v>183342417</v>
      </c>
      <c r="R4" s="7">
        <v>186323239</v>
      </c>
    </row>
    <row r="5" spans="1:18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147576981</v>
      </c>
      <c r="H5" s="7">
        <v>146843813</v>
      </c>
      <c r="I5" s="7">
        <v>152199889</v>
      </c>
      <c r="J5" s="7">
        <v>158103619</v>
      </c>
      <c r="K5" s="7">
        <v>162556627</v>
      </c>
      <c r="L5" s="7">
        <v>166391526</v>
      </c>
      <c r="M5" s="7">
        <v>170932207</v>
      </c>
      <c r="N5" s="7">
        <v>174639144</v>
      </c>
      <c r="O5" s="7">
        <v>177118436</v>
      </c>
      <c r="P5" s="7">
        <v>180576778</v>
      </c>
      <c r="Q5" s="7">
        <v>183342417</v>
      </c>
      <c r="R5" s="7">
        <v>186323239</v>
      </c>
    </row>
    <row r="6" spans="1:18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18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18" ht="23.1" customHeight="1">
      <c r="A8" s="4" t="str">
        <f>"1.1.3"</f>
        <v>1.1.3</v>
      </c>
      <c r="B8" s="2" t="s">
        <v>22</v>
      </c>
      <c r="C8" s="7">
        <v>5497730.1900000004</v>
      </c>
      <c r="D8" s="7">
        <v>5684276.79</v>
      </c>
      <c r="E8" s="7">
        <v>6211800</v>
      </c>
      <c r="F8" s="7">
        <v>5872284.8499999996</v>
      </c>
      <c r="G8" s="7">
        <v>6265000</v>
      </c>
      <c r="H8" s="7">
        <v>6358975</v>
      </c>
      <c r="I8" s="7">
        <v>6454359</v>
      </c>
      <c r="J8" s="7">
        <v>6551175</v>
      </c>
      <c r="K8" s="7">
        <v>6649442</v>
      </c>
      <c r="L8" s="7">
        <v>6749184</v>
      </c>
      <c r="M8" s="7">
        <v>6850422</v>
      </c>
      <c r="N8" s="7">
        <v>6953178</v>
      </c>
      <c r="O8" s="7">
        <v>7057476</v>
      </c>
      <c r="P8" s="7">
        <v>7163338</v>
      </c>
      <c r="Q8" s="7">
        <v>7270788</v>
      </c>
      <c r="R8" s="7">
        <v>7379850</v>
      </c>
    </row>
    <row r="9" spans="1:18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18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50262339</v>
      </c>
      <c r="H10" s="7">
        <v>48623197</v>
      </c>
      <c r="I10" s="7">
        <v>49352545</v>
      </c>
      <c r="J10" s="7">
        <v>50092833</v>
      </c>
      <c r="K10" s="7">
        <v>50844225</v>
      </c>
      <c r="L10" s="7">
        <v>51606888</v>
      </c>
      <c r="M10" s="7">
        <v>52380992</v>
      </c>
      <c r="N10" s="7">
        <v>53166707</v>
      </c>
      <c r="O10" s="7">
        <v>53964207</v>
      </c>
      <c r="P10" s="7">
        <v>54773670</v>
      </c>
      <c r="Q10" s="7">
        <v>55595275</v>
      </c>
      <c r="R10" s="7">
        <v>56429205</v>
      </c>
    </row>
    <row r="11" spans="1:18" ht="23.1" customHeight="1">
      <c r="A11" s="4" t="str">
        <f>"1.1.5"</f>
        <v>1.1.5</v>
      </c>
      <c r="B11" s="2" t="s">
        <v>26</v>
      </c>
      <c r="C11" s="7">
        <v>7053446.6699999999</v>
      </c>
      <c r="D11" s="7">
        <v>9886259.4499999993</v>
      </c>
      <c r="E11" s="7">
        <v>9873168</v>
      </c>
      <c r="F11" s="7">
        <v>10067367.6</v>
      </c>
      <c r="G11" s="7">
        <v>10353709</v>
      </c>
      <c r="H11" s="7">
        <v>10509014</v>
      </c>
      <c r="I11" s="7">
        <v>10666649</v>
      </c>
      <c r="J11" s="7">
        <v>10826649</v>
      </c>
      <c r="K11" s="7">
        <v>10989048</v>
      </c>
      <c r="L11" s="7">
        <v>11153884</v>
      </c>
      <c r="M11" s="7">
        <v>11321192</v>
      </c>
      <c r="N11" s="7">
        <v>11491010</v>
      </c>
      <c r="O11" s="7">
        <v>11663375</v>
      </c>
      <c r="P11" s="7">
        <v>11838326</v>
      </c>
      <c r="Q11" s="7">
        <v>12015901</v>
      </c>
      <c r="R11" s="7">
        <v>12196139</v>
      </c>
    </row>
    <row r="12" spans="1:18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3573970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18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9000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18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7">
        <v>3564970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8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163211760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18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128542498.77</v>
      </c>
      <c r="G16" s="7">
        <v>141902600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811932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2604483</v>
      </c>
      <c r="I20" s="7">
        <v>2770459</v>
      </c>
      <c r="J20" s="7">
        <v>3287776</v>
      </c>
      <c r="K20" s="7">
        <v>3539804</v>
      </c>
      <c r="L20" s="7">
        <v>3207778</v>
      </c>
      <c r="M20" s="7">
        <v>2647855</v>
      </c>
      <c r="N20" s="7">
        <v>2033285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8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2604483</v>
      </c>
      <c r="I21" s="7">
        <v>2770459</v>
      </c>
      <c r="J21" s="7">
        <v>3287776</v>
      </c>
      <c r="K21" s="7">
        <v>3539804</v>
      </c>
      <c r="L21" s="7">
        <v>3207778</v>
      </c>
      <c r="M21" s="7">
        <v>2647855</v>
      </c>
      <c r="N21" s="7">
        <v>2033285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8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21309160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8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-12060809</v>
      </c>
      <c r="H23" s="7">
        <v>-7481453</v>
      </c>
      <c r="I23" s="7">
        <v>-4583333</v>
      </c>
      <c r="J23" s="7">
        <v>1941040</v>
      </c>
      <c r="K23" s="7">
        <v>3838723</v>
      </c>
      <c r="L23" s="7">
        <v>5983131</v>
      </c>
      <c r="M23" s="7">
        <v>9571976</v>
      </c>
      <c r="N23" s="7">
        <v>9421986</v>
      </c>
      <c r="O23" s="7">
        <v>9001652</v>
      </c>
      <c r="P23" s="7">
        <v>8955462</v>
      </c>
      <c r="Q23" s="7">
        <v>7835052</v>
      </c>
      <c r="R23" s="7">
        <v>6655335.9800000004</v>
      </c>
    </row>
    <row r="24" spans="1:18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20669317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5669317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669317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15000000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11391492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5916667</v>
      </c>
      <c r="J33" s="7">
        <v>6941040</v>
      </c>
      <c r="K33" s="7">
        <v>7838723</v>
      </c>
      <c r="L33" s="7">
        <v>8983131</v>
      </c>
      <c r="M33" s="7">
        <v>9571976</v>
      </c>
      <c r="N33" s="7">
        <v>9421986</v>
      </c>
      <c r="O33" s="7">
        <v>9001652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5916667</v>
      </c>
      <c r="J34" s="7">
        <v>6941040</v>
      </c>
      <c r="K34" s="7">
        <v>7838723</v>
      </c>
      <c r="L34" s="7">
        <v>8983131</v>
      </c>
      <c r="M34" s="7">
        <v>9571976</v>
      </c>
      <c r="N34" s="7">
        <v>9421986</v>
      </c>
      <c r="O34" s="7">
        <v>9001652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54139571.979999997</v>
      </c>
      <c r="H38" s="7">
        <v>60121024.979999997</v>
      </c>
      <c r="I38" s="7">
        <v>63204357.979999997</v>
      </c>
      <c r="J38" s="7">
        <v>61263317.979999997</v>
      </c>
      <c r="K38" s="7">
        <v>57424594.979999997</v>
      </c>
      <c r="L38" s="7">
        <v>51441463.979999997</v>
      </c>
      <c r="M38" s="7">
        <v>41869487.979999997</v>
      </c>
      <c r="N38" s="7">
        <v>32447501.98</v>
      </c>
      <c r="O38" s="7">
        <v>23445849.98</v>
      </c>
      <c r="P38" s="7">
        <v>14490387.98</v>
      </c>
      <c r="Q38" s="7">
        <v>6655335.9800000004</v>
      </c>
      <c r="R38" s="7"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0.35820000000000002</v>
      </c>
      <c r="H41" s="9">
        <v>0.40939999999999999</v>
      </c>
      <c r="I41" s="9">
        <v>0.4153</v>
      </c>
      <c r="J41" s="9">
        <v>0.38750000000000001</v>
      </c>
      <c r="K41" s="9">
        <v>0.3533</v>
      </c>
      <c r="L41" s="9">
        <v>0.30919999999999997</v>
      </c>
      <c r="M41" s="9">
        <v>0.24490000000000001</v>
      </c>
      <c r="N41" s="9">
        <v>0.18579999999999999</v>
      </c>
      <c r="O41" s="9">
        <v>0.13239999999999999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0.35820000000000002</v>
      </c>
      <c r="H42" s="9">
        <v>0.40939999999999999</v>
      </c>
      <c r="I42" s="9">
        <v>0.4153</v>
      </c>
      <c r="J42" s="9">
        <v>0.38750000000000001</v>
      </c>
      <c r="K42" s="9">
        <v>0.3533</v>
      </c>
      <c r="L42" s="9">
        <v>0.30919999999999997</v>
      </c>
      <c r="M42" s="9">
        <v>0.24490000000000001</v>
      </c>
      <c r="N42" s="9">
        <v>0.18579999999999999</v>
      </c>
      <c r="O42" s="9">
        <v>0.13239999999999999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5674381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11343698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5.9299999999999999E-2</v>
      </c>
      <c r="H49" s="9">
        <v>6.4100000000000004E-2</v>
      </c>
      <c r="I49" s="9">
        <v>6.2100000000000002E-2</v>
      </c>
      <c r="J49" s="9">
        <v>6.9400000000000003E-2</v>
      </c>
      <c r="K49" s="9">
        <v>7.4399999999999994E-2</v>
      </c>
      <c r="L49" s="9">
        <v>7.7399999999999997E-2</v>
      </c>
      <c r="M49" s="9">
        <v>7.5399999999999995E-2</v>
      </c>
      <c r="N49" s="9">
        <v>6.93E-2</v>
      </c>
      <c r="O49" s="9">
        <v>6.3399999999999998E-2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5.9299999999999999E-2</v>
      </c>
      <c r="H50" s="9">
        <v>6.4100000000000004E-2</v>
      </c>
      <c r="I50" s="9">
        <v>6.2100000000000002E-2</v>
      </c>
      <c r="J50" s="9">
        <v>6.9400000000000003E-2</v>
      </c>
      <c r="K50" s="9">
        <v>7.4399999999999994E-2</v>
      </c>
      <c r="L50" s="9">
        <v>7.7399999999999997E-2</v>
      </c>
      <c r="M50" s="9">
        <v>7.5399999999999995E-2</v>
      </c>
      <c r="N50" s="9">
        <v>6.93E-2</v>
      </c>
      <c r="O50" s="9">
        <v>6.3399999999999998E-2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5.9299999999999999E-2</v>
      </c>
      <c r="H52" s="9">
        <v>6.4100000000000004E-2</v>
      </c>
      <c r="I52" s="9">
        <v>6.2100000000000002E-2</v>
      </c>
      <c r="J52" s="9">
        <v>6.9400000000000003E-2</v>
      </c>
      <c r="K52" s="9">
        <v>7.4399999999999994E-2</v>
      </c>
      <c r="L52" s="9">
        <v>7.7399999999999997E-2</v>
      </c>
      <c r="M52" s="9">
        <v>7.5399999999999995E-2</v>
      </c>
      <c r="N52" s="9">
        <v>6.93E-2</v>
      </c>
      <c r="O52" s="9">
        <v>6.3399999999999998E-2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5.9299999999999999E-2</v>
      </c>
      <c r="H54" s="9">
        <v>6.4100000000000004E-2</v>
      </c>
      <c r="I54" s="9">
        <v>6.2100000000000002E-2</v>
      </c>
      <c r="J54" s="9">
        <v>6.9400000000000003E-2</v>
      </c>
      <c r="K54" s="9">
        <v>7.4399999999999994E-2</v>
      </c>
      <c r="L54" s="9">
        <v>7.7399999999999997E-2</v>
      </c>
      <c r="M54" s="9">
        <v>7.5399999999999995E-2</v>
      </c>
      <c r="N54" s="9">
        <v>6.93E-2</v>
      </c>
      <c r="O54" s="9">
        <v>6.3399999999999998E-2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6.5000000000000002E-2</v>
      </c>
      <c r="I55" s="9">
        <v>6.54E-2</v>
      </c>
      <c r="J55" s="9">
        <v>7.1400000000000005E-2</v>
      </c>
      <c r="K55" s="9">
        <v>9.5200000000000007E-2</v>
      </c>
      <c r="L55" s="9">
        <v>0.1065</v>
      </c>
      <c r="M55" s="9">
        <v>0.1186</v>
      </c>
      <c r="N55" s="9">
        <v>0.1305</v>
      </c>
      <c r="O55" s="9">
        <v>0.14269999999999999</v>
      </c>
      <c r="P55" s="9">
        <v>0.14940000000000001</v>
      </c>
      <c r="Q55" s="9">
        <v>0.1492</v>
      </c>
      <c r="R55" s="9">
        <v>0.14399999999999999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8.6099999999999996E-2</v>
      </c>
      <c r="H56" s="9">
        <v>7.5999999999999998E-2</v>
      </c>
      <c r="I56" s="9">
        <v>7.6300000000000007E-2</v>
      </c>
      <c r="J56" s="9">
        <v>7.1400000000000005E-2</v>
      </c>
      <c r="K56" s="9">
        <v>9.5200000000000007E-2</v>
      </c>
      <c r="L56" s="9">
        <v>0.1065</v>
      </c>
      <c r="M56" s="9">
        <v>0.1186</v>
      </c>
      <c r="N56" s="9">
        <v>0.1305</v>
      </c>
      <c r="O56" s="9">
        <v>0.14269999999999999</v>
      </c>
      <c r="P56" s="9">
        <v>0.14940000000000001</v>
      </c>
      <c r="Q56" s="9">
        <v>0.1492</v>
      </c>
      <c r="R56" s="9">
        <v>0.14399999999999999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1941040</v>
      </c>
      <c r="K59" s="7">
        <v>3838723</v>
      </c>
      <c r="L59" s="7">
        <v>5983131</v>
      </c>
      <c r="M59" s="7">
        <v>9571976</v>
      </c>
      <c r="N59" s="7">
        <v>9421986</v>
      </c>
      <c r="O59" s="7">
        <v>9001652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1941040</v>
      </c>
      <c r="K60" s="7">
        <v>3838723</v>
      </c>
      <c r="L60" s="7">
        <v>5983131</v>
      </c>
      <c r="M60" s="7">
        <v>9571976</v>
      </c>
      <c r="N60" s="7">
        <v>9421986</v>
      </c>
      <c r="O60" s="7">
        <v>9001652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54796118.649999999</v>
      </c>
      <c r="D62" s="7">
        <v>55489003.609999999</v>
      </c>
      <c r="E62" s="7">
        <v>59326754</v>
      </c>
      <c r="F62" s="7">
        <v>64867665.789999999</v>
      </c>
      <c r="G62" s="7">
        <v>61626129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18199496</v>
      </c>
      <c r="E63" s="7">
        <v>18750826</v>
      </c>
      <c r="F63" s="7">
        <v>17203485.550000001</v>
      </c>
      <c r="G63" s="7">
        <v>20440505</v>
      </c>
      <c r="H63" s="7">
        <v>20721783</v>
      </c>
      <c r="I63" s="7">
        <v>21032610</v>
      </c>
      <c r="J63" s="7">
        <v>21348099.149999999</v>
      </c>
      <c r="K63" s="7">
        <v>21668320.640000001</v>
      </c>
      <c r="L63" s="7">
        <v>21993345.449999999</v>
      </c>
      <c r="M63" s="7">
        <v>22323245.629999999</v>
      </c>
      <c r="N63" s="7">
        <v>22658094.309999999</v>
      </c>
      <c r="O63" s="7">
        <v>22997965.73</v>
      </c>
      <c r="P63" s="7">
        <v>23342935.210000001</v>
      </c>
      <c r="Q63" s="7">
        <v>23693079.239999998</v>
      </c>
      <c r="R63" s="7">
        <v>24048475.43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13025987</v>
      </c>
      <c r="H64" s="7">
        <v>8902147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9674117</v>
      </c>
      <c r="H65" s="7">
        <v>8402147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3351870</v>
      </c>
      <c r="H66" s="7">
        <v>500000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0</v>
      </c>
      <c r="D68" s="7">
        <v>22547736.449999999</v>
      </c>
      <c r="E68" s="7">
        <v>24420917</v>
      </c>
      <c r="F68" s="7">
        <v>18704915.27</v>
      </c>
      <c r="G68" s="7">
        <v>17304015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0</v>
      </c>
      <c r="D69" s="7">
        <v>2148147</v>
      </c>
      <c r="E69" s="7">
        <v>4139265</v>
      </c>
      <c r="F69" s="7">
        <v>2891778.73</v>
      </c>
      <c r="G69" s="7">
        <v>3020250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3660785</v>
      </c>
      <c r="H71" s="7">
        <v>706951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3380839</v>
      </c>
      <c r="H72" s="7">
        <v>706951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3380839</v>
      </c>
      <c r="H73" s="7">
        <v>706951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1653245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1652362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1652362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3915562</v>
      </c>
      <c r="H78" s="7">
        <v>706951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3494349</v>
      </c>
      <c r="H79" s="7">
        <v>706951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3494349</v>
      </c>
      <c r="H80" s="7">
        <v>706951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2662084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1652362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1652362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5000000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</sheetData>
  <pageMargins left="0.19685039370078741" right="0.19685039370078741" top="0.74803149606299213" bottom="0.74803149606299213" header="0.31496062992125984" footer="0.31496062992125984"/>
  <pageSetup paperSize="8" scale="53" orientation="landscape" horizontalDpi="4294967293" verticalDpi="0" r:id="rId1"/>
  <headerFooter>
    <oddHeader>&amp;RZałącznik nr 1
do Uchwały Rady Powiatu  Wołomińskiego Nr XXVII-287/2013
z dnia 28 marca 2013 r</oddHeader>
  </headerFooter>
  <rowBreaks count="2" manualBreakCount="2">
    <brk id="47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f06</cp:lastModifiedBy>
  <cp:lastPrinted>2013-03-29T09:58:03Z</cp:lastPrinted>
  <dcterms:created xsi:type="dcterms:W3CDTF">2013-03-15T18:14:21Z</dcterms:created>
  <dcterms:modified xsi:type="dcterms:W3CDTF">2013-03-29T09:58:07Z</dcterms:modified>
</cp:coreProperties>
</file>